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LLESSE" sheetId="1" r:id="rId1"/>
  </sheets>
  <definedNames>
    <definedName name="_xlnm.Print_Area" localSheetId="0">ELLESSE!$A$1:$O$37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18" i="1"/>
  <c r="O17" i="1"/>
  <c r="O16" i="1"/>
  <c r="O15" i="1"/>
  <c r="O14" i="1"/>
  <c r="O25" i="1"/>
  <c r="O24" i="1"/>
  <c r="O23" i="1"/>
  <c r="O22" i="1"/>
  <c r="O21" i="1"/>
  <c r="O29" i="1"/>
  <c r="O28" i="1"/>
  <c r="O34" i="1"/>
  <c r="O33" i="1"/>
  <c r="O32" i="1"/>
  <c r="O35" i="1"/>
  <c r="G31" i="1" l="1"/>
  <c r="G27" i="1"/>
  <c r="G20" i="1"/>
  <c r="G13" i="1"/>
  <c r="G6" i="1"/>
  <c r="O37" i="1" l="1"/>
</calcChain>
</file>

<file path=xl/sharedStrings.xml><?xml version="1.0" encoding="utf-8"?>
<sst xmlns="http://schemas.openxmlformats.org/spreadsheetml/2006/main" count="81" uniqueCount="56">
  <si>
    <t>STYLE CODE</t>
  </si>
  <si>
    <t xml:space="preserve">STYLE NAME </t>
  </si>
  <si>
    <t>RRP</t>
  </si>
  <si>
    <t>IMAGE</t>
  </si>
  <si>
    <t>COMPOSITION</t>
  </si>
  <si>
    <t>Category</t>
  </si>
  <si>
    <t>OH HOODY</t>
  </si>
  <si>
    <t>S</t>
  </si>
  <si>
    <t>M</t>
  </si>
  <si>
    <t>L</t>
  </si>
  <si>
    <t>XL</t>
  </si>
  <si>
    <t>XXL</t>
  </si>
  <si>
    <t>Navy</t>
  </si>
  <si>
    <t>€RRP</t>
  </si>
  <si>
    <t>Khaki</t>
  </si>
  <si>
    <t>Black</t>
  </si>
  <si>
    <t>Dk Grey</t>
  </si>
  <si>
    <t>SWEATSHIRT</t>
  </si>
  <si>
    <t>Lt Grey Marl</t>
  </si>
  <si>
    <t>FZ HOODY</t>
  </si>
  <si>
    <t>JOG PANT</t>
  </si>
  <si>
    <t>1/4 Zip Sweatshirt</t>
  </si>
  <si>
    <t xml:space="preserve">Navy   </t>
  </si>
  <si>
    <t xml:space="preserve">Navy  </t>
  </si>
  <si>
    <t>280gsm 70% Cotton / 30% BB Fleece - 3 Colour Print Branding</t>
  </si>
  <si>
    <t>SOP23865</t>
  </si>
  <si>
    <t>MONESIGLIO</t>
  </si>
  <si>
    <t>SOP23857</t>
  </si>
  <si>
    <t>KLEMERIO</t>
  </si>
  <si>
    <t>SOP23858</t>
  </si>
  <si>
    <t>KARNEID</t>
  </si>
  <si>
    <t>SOP23856</t>
  </si>
  <si>
    <t>BENEVENTO</t>
  </si>
  <si>
    <t>SOP24044</t>
  </si>
  <si>
    <t>KANYA</t>
  </si>
  <si>
    <t>Total</t>
  </si>
  <si>
    <t>Colour</t>
  </si>
  <si>
    <t>S/M/L - 24 pcs per ctn</t>
  </si>
  <si>
    <t>XL/2XL - 20 pcs per ctn</t>
  </si>
  <si>
    <t>NW: 0.49</t>
  </si>
  <si>
    <t>GW: 0.54</t>
  </si>
  <si>
    <t>S/M/L - 22 pcs per ctn</t>
  </si>
  <si>
    <t>XL/2XL - 18 pcs per ctn</t>
  </si>
  <si>
    <t>NW: 0.58</t>
  </si>
  <si>
    <t>GW: 0.64</t>
  </si>
  <si>
    <t>S/M/L - 20 pcs per ctn</t>
  </si>
  <si>
    <t>NW: 0.67</t>
  </si>
  <si>
    <t>GW: 0.73</t>
  </si>
  <si>
    <t>20 pcs per ctn</t>
  </si>
  <si>
    <t>NW: 0.46</t>
  </si>
  <si>
    <t>GW: 0.49</t>
  </si>
  <si>
    <t>NW: 0.52</t>
  </si>
  <si>
    <t>GW: 0.75</t>
  </si>
  <si>
    <t>TOTAL</t>
  </si>
  <si>
    <t>Packed Solid Size Solid Colour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</si>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</sst>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£&quot;#,##0.00;[Red]\-&quot;£&quot;#,##0.00"/>
    <numFmt numFmtId="165" formatCode="_-&quot;£&quot;* #,##0.00_-;\-&quot;£&quot;* #,##0.00_-;_-&quot;£&quot;* &quot;-&quot;??_-;_-@_-"/>
    <numFmt numFmtId="166" formatCode="[$€-2]\ #,##0.00;[Red]\-[$€-2]\ #,##0.00"/>
    <numFmt numFmtId="167" formatCode="_-[$£-809]* #,##0.00_-;\-[$£-809]* #,##0.00_-;_-[$£-8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5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165" fontId="5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5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3" fillId="0" borderId="0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4" fillId="0" borderId="0" xfId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" fillId="0" borderId="0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5" fontId="8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6" fontId="10" fillId="0" borderId="1" xfId="1" applyNumberFormat="1" applyFont="1" applyFill="1" applyBorder="1" applyAlignment="1">
      <alignment horizontal="center" vertical="center" wrapText="1"/>
    </xf>
    <xf numFmtId="165" fontId="10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5" fontId="10" fillId="0" borderId="0" xfId="1" applyFont="1" applyFill="1" applyBorder="1" applyAlignment="1">
      <alignment horizontal="center" vertical="center" wrapText="1"/>
    </xf>
    <xf numFmtId="165" fontId="10" fillId="0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3440906</xdr:colOff>
      <xdr:row>4</xdr:row>
      <xdr:rowOff>428624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8C9F25F-BBE2-6CAC-CE91-A25BCCB49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40906" cy="13879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7773485</xdr:colOff>
      <xdr:row>5</xdr:row>
      <xdr:rowOff>2534004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05E7A51-19B5-5882-CB40-AE9E0CE61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87929"/>
          <a:ext cx="7773485" cy="2534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7421011</xdr:colOff>
      <xdr:row>12</xdr:row>
      <xdr:rowOff>2591162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3C3D191-C66F-A667-EB2A-240901DE8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92536"/>
          <a:ext cx="7421011" cy="2591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6906589</xdr:colOff>
      <xdr:row>19</xdr:row>
      <xdr:rowOff>2705478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9F9E22B-8E6A-5373-1749-50BDAF7F0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797143"/>
          <a:ext cx="6906589" cy="27054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7392432</xdr:colOff>
      <xdr:row>30</xdr:row>
      <xdr:rowOff>2800741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1FA92FA-BE2F-9709-CC4F-567A7C43C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893393"/>
          <a:ext cx="7392432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1170214</xdr:colOff>
      <xdr:row>26</xdr:row>
      <xdr:rowOff>0</xdr:rowOff>
    </xdr:from>
    <xdr:to>
      <xdr:col>0</xdr:col>
      <xdr:colOff>6743700</xdr:colOff>
      <xdr:row>26</xdr:row>
      <xdr:rowOff>2743583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41F07D4-193A-3583-F634-5C8FDADCE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0214" y="14249400"/>
          <a:ext cx="5573486" cy="2743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7"/>
  <sheetViews>
    <sheetView tabSelected="1" zoomScale="60" zoomScaleNormal="60" workbookViewId="0">
      <selection activeCell="U7" sqref="U7"/>
    </sheetView>
  </sheetViews>
  <sheetFormatPr defaultColWidth="9.140625" defaultRowHeight="21" x14ac:dyDescent="0.3"/>
  <cols>
    <col min="1" max="1" width="117.7109375" style="2" customWidth="1"/>
    <col min="2" max="2" width="17.85546875" style="2" customWidth="1"/>
    <col min="3" max="3" width="24.7109375" style="2" customWidth="1"/>
    <col min="4" max="4" width="20.5703125" style="2" customWidth="1"/>
    <col min="5" max="6" width="12.28515625" style="28" customWidth="1"/>
    <col min="7" max="7" width="12.85546875" style="29" customWidth="1"/>
    <col min="8" max="8" width="37.7109375" style="3" customWidth="1"/>
    <col min="9" max="9" width="37.140625" style="2" customWidth="1"/>
    <col min="10" max="10" width="9.42578125" style="1" bestFit="1" customWidth="1"/>
    <col min="11" max="11" width="13" style="1" bestFit="1" customWidth="1"/>
    <col min="12" max="14" width="9.5703125" style="1" bestFit="1" customWidth="1"/>
    <col min="15" max="15" width="22.5703125" style="4" customWidth="1"/>
    <col min="16" max="16384" width="9.140625" style="5"/>
  </cols>
  <sheetData>
    <row r="2" spans="1:15" x14ac:dyDescent="0.3">
      <c r="H2" s="19"/>
      <c r="I2" s="20"/>
    </row>
    <row r="3" spans="1:15" x14ac:dyDescent="0.3">
      <c r="H3" s="19"/>
      <c r="I3" s="21"/>
    </row>
    <row r="4" spans="1:15" ht="10.5" customHeight="1" x14ac:dyDescent="0.3"/>
    <row r="5" spans="1:15" ht="33.75" customHeight="1" x14ac:dyDescent="0.3">
      <c r="A5" s="6" t="s">
        <v>3</v>
      </c>
      <c r="B5" s="6" t="s">
        <v>0</v>
      </c>
      <c r="C5" s="6" t="s">
        <v>1</v>
      </c>
      <c r="D5" s="6" t="s">
        <v>5</v>
      </c>
      <c r="E5" s="24" t="s">
        <v>13</v>
      </c>
      <c r="F5" s="24" t="s">
        <v>2</v>
      </c>
      <c r="G5" s="30" t="s">
        <v>55</v>
      </c>
      <c r="H5" s="7" t="s">
        <v>4</v>
      </c>
      <c r="I5" s="8" t="s">
        <v>36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35</v>
      </c>
    </row>
    <row r="6" spans="1:15" s="1" customFormat="1" ht="209.25" customHeight="1" x14ac:dyDescent="0.25">
      <c r="A6" s="18"/>
      <c r="B6" s="25" t="s">
        <v>33</v>
      </c>
      <c r="C6" s="25" t="s">
        <v>34</v>
      </c>
      <c r="D6" s="10" t="s">
        <v>17</v>
      </c>
      <c r="E6" s="27">
        <v>65</v>
      </c>
      <c r="F6" s="33">
        <v>55</v>
      </c>
      <c r="G6" s="31">
        <f>F6/2.5</f>
        <v>22</v>
      </c>
      <c r="H6" s="11" t="s">
        <v>24</v>
      </c>
      <c r="I6" s="12" t="s">
        <v>54</v>
      </c>
      <c r="J6" s="13">
        <v>1</v>
      </c>
      <c r="K6" s="13">
        <v>2</v>
      </c>
      <c r="L6" s="13">
        <v>4</v>
      </c>
      <c r="M6" s="13">
        <v>2</v>
      </c>
      <c r="N6" s="13">
        <v>1</v>
      </c>
      <c r="O6" s="26"/>
    </row>
    <row r="7" spans="1:15" ht="20.25" customHeight="1" x14ac:dyDescent="0.3">
      <c r="A7" s="14"/>
      <c r="C7" s="2" t="s">
        <v>39</v>
      </c>
      <c r="D7" s="2" t="s">
        <v>40</v>
      </c>
      <c r="E7" s="32"/>
      <c r="F7" s="32"/>
      <c r="H7" s="15" t="s">
        <v>37</v>
      </c>
      <c r="I7" s="10" t="s">
        <v>18</v>
      </c>
      <c r="J7" s="18">
        <v>289</v>
      </c>
      <c r="K7" s="18">
        <v>591</v>
      </c>
      <c r="L7" s="18">
        <v>1168</v>
      </c>
      <c r="M7" s="18">
        <v>600</v>
      </c>
      <c r="N7" s="18">
        <v>291</v>
      </c>
      <c r="O7" s="16">
        <f t="shared" ref="O7:O11" si="0">SUM(J7:N7)</f>
        <v>2939</v>
      </c>
    </row>
    <row r="8" spans="1:15" ht="20.25" customHeight="1" x14ac:dyDescent="0.3">
      <c r="A8" s="14"/>
      <c r="E8" s="32"/>
      <c r="F8" s="32"/>
      <c r="H8" s="15" t="s">
        <v>38</v>
      </c>
      <c r="I8" s="10" t="s">
        <v>23</v>
      </c>
      <c r="J8" s="18">
        <v>716</v>
      </c>
      <c r="K8" s="18">
        <v>1431</v>
      </c>
      <c r="L8" s="18">
        <v>2862</v>
      </c>
      <c r="M8" s="18">
        <v>1432</v>
      </c>
      <c r="N8" s="18">
        <v>715</v>
      </c>
      <c r="O8" s="16">
        <f t="shared" si="0"/>
        <v>7156</v>
      </c>
    </row>
    <row r="9" spans="1:15" ht="20.25" customHeight="1" x14ac:dyDescent="0.3">
      <c r="A9" s="14"/>
      <c r="E9" s="32"/>
      <c r="F9" s="32"/>
      <c r="H9" s="15"/>
      <c r="I9" s="10" t="s">
        <v>14</v>
      </c>
      <c r="J9" s="18">
        <v>294</v>
      </c>
      <c r="K9" s="18">
        <v>659</v>
      </c>
      <c r="L9" s="18">
        <v>1270</v>
      </c>
      <c r="M9" s="18">
        <v>636</v>
      </c>
      <c r="N9" s="18">
        <v>318</v>
      </c>
      <c r="O9" s="16">
        <f t="shared" si="0"/>
        <v>3177</v>
      </c>
    </row>
    <row r="10" spans="1:15" ht="20.25" customHeight="1" x14ac:dyDescent="0.3">
      <c r="A10" s="14"/>
      <c r="E10" s="32"/>
      <c r="F10" s="32"/>
      <c r="H10" s="15"/>
      <c r="I10" s="10" t="s">
        <v>15</v>
      </c>
      <c r="J10" s="18">
        <v>211</v>
      </c>
      <c r="K10" s="18">
        <v>494</v>
      </c>
      <c r="L10" s="18">
        <v>938</v>
      </c>
      <c r="M10" s="18">
        <v>470</v>
      </c>
      <c r="N10" s="18">
        <v>235</v>
      </c>
      <c r="O10" s="16">
        <f t="shared" si="0"/>
        <v>2348</v>
      </c>
    </row>
    <row r="11" spans="1:15" ht="20.25" customHeight="1" x14ac:dyDescent="0.3">
      <c r="A11" s="14"/>
      <c r="E11" s="32"/>
      <c r="F11" s="32"/>
      <c r="H11" s="15"/>
      <c r="I11" s="10" t="s">
        <v>16</v>
      </c>
      <c r="J11" s="18">
        <v>362</v>
      </c>
      <c r="K11" s="18">
        <v>720</v>
      </c>
      <c r="L11" s="18">
        <v>1438</v>
      </c>
      <c r="M11" s="18">
        <v>742</v>
      </c>
      <c r="N11" s="18">
        <v>364</v>
      </c>
      <c r="O11" s="16">
        <f t="shared" si="0"/>
        <v>3626</v>
      </c>
    </row>
    <row r="12" spans="1:15" ht="20.25" customHeight="1" x14ac:dyDescent="0.3">
      <c r="A12" s="14"/>
      <c r="E12" s="32"/>
      <c r="F12" s="32"/>
      <c r="H12" s="15"/>
      <c r="I12" s="10"/>
    </row>
    <row r="13" spans="1:15" s="1" customFormat="1" ht="209.25" customHeight="1" x14ac:dyDescent="0.25">
      <c r="A13" s="10"/>
      <c r="B13" s="10" t="s">
        <v>25</v>
      </c>
      <c r="C13" s="10" t="s">
        <v>26</v>
      </c>
      <c r="D13" s="10" t="s">
        <v>6</v>
      </c>
      <c r="E13" s="27">
        <v>70</v>
      </c>
      <c r="F13" s="33">
        <v>60</v>
      </c>
      <c r="G13" s="31">
        <f>F13/2.5</f>
        <v>24</v>
      </c>
      <c r="H13" s="11" t="s">
        <v>24</v>
      </c>
      <c r="I13" s="12" t="s">
        <v>54</v>
      </c>
      <c r="J13" s="13">
        <v>1</v>
      </c>
      <c r="K13" s="13">
        <v>2</v>
      </c>
      <c r="L13" s="13">
        <v>4</v>
      </c>
      <c r="M13" s="13">
        <v>2</v>
      </c>
      <c r="N13" s="13">
        <v>1</v>
      </c>
      <c r="O13" s="26"/>
    </row>
    <row r="14" spans="1:15" ht="20.25" customHeight="1" x14ac:dyDescent="0.3">
      <c r="A14" s="14"/>
      <c r="C14" s="2" t="s">
        <v>43</v>
      </c>
      <c r="D14" s="2" t="s">
        <v>44</v>
      </c>
      <c r="E14" s="32"/>
      <c r="F14" s="32"/>
      <c r="H14" s="15" t="s">
        <v>41</v>
      </c>
      <c r="I14" s="10" t="s">
        <v>18</v>
      </c>
      <c r="J14" s="23">
        <v>721</v>
      </c>
      <c r="K14" s="18">
        <v>1416</v>
      </c>
      <c r="L14" s="18">
        <v>2812</v>
      </c>
      <c r="M14" s="18">
        <v>1376</v>
      </c>
      <c r="N14" s="18">
        <v>633</v>
      </c>
      <c r="O14" s="16">
        <f t="shared" ref="O14:O18" si="1">SUM(J14:N14)</f>
        <v>6958</v>
      </c>
    </row>
    <row r="15" spans="1:15" ht="20.25" customHeight="1" x14ac:dyDescent="0.3">
      <c r="A15" s="14"/>
      <c r="E15" s="32"/>
      <c r="F15" s="32"/>
      <c r="H15" s="15" t="s">
        <v>42</v>
      </c>
      <c r="I15" s="10" t="s">
        <v>23</v>
      </c>
      <c r="J15" s="23">
        <v>1133</v>
      </c>
      <c r="K15" s="18">
        <v>2294</v>
      </c>
      <c r="L15" s="18">
        <v>4652</v>
      </c>
      <c r="M15" s="18">
        <v>2302</v>
      </c>
      <c r="N15" s="18">
        <v>1121</v>
      </c>
      <c r="O15" s="16">
        <f t="shared" si="1"/>
        <v>11502</v>
      </c>
    </row>
    <row r="16" spans="1:15" ht="20.25" customHeight="1" x14ac:dyDescent="0.3">
      <c r="A16" s="14"/>
      <c r="E16" s="32"/>
      <c r="F16" s="32"/>
      <c r="H16" s="15"/>
      <c r="I16" s="10" t="s">
        <v>14</v>
      </c>
      <c r="J16" s="23">
        <v>795</v>
      </c>
      <c r="K16" s="18">
        <v>1598</v>
      </c>
      <c r="L16" s="18">
        <v>3130</v>
      </c>
      <c r="M16" s="18">
        <v>1558</v>
      </c>
      <c r="N16" s="18">
        <v>770</v>
      </c>
      <c r="O16" s="16">
        <f t="shared" si="1"/>
        <v>7851</v>
      </c>
    </row>
    <row r="17" spans="1:15" ht="20.25" customHeight="1" x14ac:dyDescent="0.3">
      <c r="A17" s="14"/>
      <c r="E17" s="32"/>
      <c r="F17" s="32"/>
      <c r="H17" s="15"/>
      <c r="I17" s="10" t="s">
        <v>15</v>
      </c>
      <c r="J17" s="23">
        <v>596</v>
      </c>
      <c r="K17" s="18">
        <v>1181</v>
      </c>
      <c r="L17" s="18">
        <v>2422</v>
      </c>
      <c r="M17" s="18">
        <v>1138</v>
      </c>
      <c r="N17" s="18">
        <v>546</v>
      </c>
      <c r="O17" s="16">
        <f t="shared" si="1"/>
        <v>5883</v>
      </c>
    </row>
    <row r="18" spans="1:15" ht="20.25" customHeight="1" x14ac:dyDescent="0.3">
      <c r="A18" s="14"/>
      <c r="E18" s="32"/>
      <c r="F18" s="32"/>
      <c r="H18" s="15"/>
      <c r="I18" s="10" t="s">
        <v>16</v>
      </c>
      <c r="J18" s="23">
        <v>772</v>
      </c>
      <c r="K18" s="18">
        <v>1554</v>
      </c>
      <c r="L18" s="18">
        <v>3130</v>
      </c>
      <c r="M18" s="18">
        <v>1557</v>
      </c>
      <c r="N18" s="18">
        <v>783</v>
      </c>
      <c r="O18" s="16">
        <f t="shared" si="1"/>
        <v>7796</v>
      </c>
    </row>
    <row r="19" spans="1:15" ht="20.25" customHeight="1" x14ac:dyDescent="0.3">
      <c r="A19" s="14"/>
      <c r="E19" s="32"/>
      <c r="F19" s="32"/>
      <c r="H19" s="15"/>
      <c r="I19" s="10"/>
    </row>
    <row r="20" spans="1:15" s="1" customFormat="1" ht="215.25" customHeight="1" x14ac:dyDescent="0.25">
      <c r="A20" s="10"/>
      <c r="B20" s="10" t="s">
        <v>27</v>
      </c>
      <c r="C20" s="10" t="s">
        <v>28</v>
      </c>
      <c r="D20" s="10" t="s">
        <v>19</v>
      </c>
      <c r="E20" s="27">
        <v>70</v>
      </c>
      <c r="F20" s="33">
        <v>60</v>
      </c>
      <c r="G20" s="31">
        <f>F20/2.5</f>
        <v>24</v>
      </c>
      <c r="H20" s="11" t="s">
        <v>24</v>
      </c>
      <c r="I20" s="12" t="s">
        <v>54</v>
      </c>
      <c r="J20" s="13">
        <v>1</v>
      </c>
      <c r="K20" s="13">
        <v>2</v>
      </c>
      <c r="L20" s="13">
        <v>4</v>
      </c>
      <c r="M20" s="13">
        <v>2</v>
      </c>
      <c r="N20" s="13">
        <v>1</v>
      </c>
      <c r="O20" s="26"/>
    </row>
    <row r="21" spans="1:15" ht="20.25" customHeight="1" x14ac:dyDescent="0.3">
      <c r="A21" s="14"/>
      <c r="C21" s="2" t="s">
        <v>46</v>
      </c>
      <c r="D21" s="2" t="s">
        <v>47</v>
      </c>
      <c r="E21" s="32"/>
      <c r="F21" s="32"/>
      <c r="H21" s="15" t="s">
        <v>45</v>
      </c>
      <c r="I21" s="10" t="s">
        <v>18</v>
      </c>
      <c r="J21" s="23">
        <v>350</v>
      </c>
      <c r="K21" s="18">
        <v>700</v>
      </c>
      <c r="L21" s="18">
        <v>1398</v>
      </c>
      <c r="M21" s="18">
        <v>704</v>
      </c>
      <c r="N21" s="18">
        <v>351</v>
      </c>
      <c r="O21" s="16">
        <f t="shared" ref="O21:O25" si="2">SUM(J21:N21)</f>
        <v>3503</v>
      </c>
    </row>
    <row r="22" spans="1:15" ht="20.25" customHeight="1" x14ac:dyDescent="0.3">
      <c r="A22" s="14"/>
      <c r="E22" s="32"/>
      <c r="F22" s="32"/>
      <c r="H22" s="15" t="s">
        <v>42</v>
      </c>
      <c r="I22" s="10" t="s">
        <v>23</v>
      </c>
      <c r="J22" s="23">
        <v>687</v>
      </c>
      <c r="K22" s="18">
        <v>1374</v>
      </c>
      <c r="L22" s="18">
        <v>2746</v>
      </c>
      <c r="M22" s="18">
        <v>1378</v>
      </c>
      <c r="N22" s="18">
        <v>688</v>
      </c>
      <c r="O22" s="16">
        <f t="shared" si="2"/>
        <v>6873</v>
      </c>
    </row>
    <row r="23" spans="1:15" ht="20.25" customHeight="1" x14ac:dyDescent="0.3">
      <c r="A23" s="14"/>
      <c r="E23" s="32"/>
      <c r="F23" s="32"/>
      <c r="H23" s="15"/>
      <c r="I23" s="10" t="s">
        <v>14</v>
      </c>
      <c r="J23" s="23">
        <v>319</v>
      </c>
      <c r="K23" s="18">
        <v>638</v>
      </c>
      <c r="L23" s="18">
        <v>1274</v>
      </c>
      <c r="M23" s="18">
        <v>642</v>
      </c>
      <c r="N23" s="18">
        <v>321</v>
      </c>
      <c r="O23" s="16">
        <f t="shared" si="2"/>
        <v>3194</v>
      </c>
    </row>
    <row r="24" spans="1:15" ht="20.25" customHeight="1" x14ac:dyDescent="0.3">
      <c r="A24" s="14"/>
      <c r="E24" s="32"/>
      <c r="F24" s="32"/>
      <c r="H24" s="15"/>
      <c r="I24" s="10" t="s">
        <v>15</v>
      </c>
      <c r="J24" s="23">
        <v>166</v>
      </c>
      <c r="K24" s="18">
        <v>322</v>
      </c>
      <c r="L24" s="18">
        <v>662</v>
      </c>
      <c r="M24" s="18">
        <v>324</v>
      </c>
      <c r="N24" s="18">
        <v>168</v>
      </c>
      <c r="O24" s="16">
        <f t="shared" si="2"/>
        <v>1642</v>
      </c>
    </row>
    <row r="25" spans="1:15" ht="20.25" customHeight="1" x14ac:dyDescent="0.3">
      <c r="A25" s="14"/>
      <c r="E25" s="32"/>
      <c r="F25" s="32"/>
      <c r="H25" s="15"/>
      <c r="I25" s="10" t="s">
        <v>16</v>
      </c>
      <c r="J25" s="23">
        <v>218</v>
      </c>
      <c r="K25" s="18">
        <v>436</v>
      </c>
      <c r="L25" s="18">
        <v>870</v>
      </c>
      <c r="M25" s="18">
        <v>440</v>
      </c>
      <c r="N25" s="18">
        <v>220</v>
      </c>
      <c r="O25" s="16">
        <f t="shared" si="2"/>
        <v>2184</v>
      </c>
    </row>
    <row r="26" spans="1:15" ht="20.25" customHeight="1" x14ac:dyDescent="0.3">
      <c r="A26" s="14"/>
      <c r="E26" s="32"/>
      <c r="F26" s="32"/>
      <c r="H26" s="15"/>
      <c r="I26" s="10"/>
    </row>
    <row r="27" spans="1:15" ht="218.25" customHeight="1" x14ac:dyDescent="0.3">
      <c r="A27" s="17"/>
      <c r="B27" s="10" t="s">
        <v>29</v>
      </c>
      <c r="C27" s="10" t="s">
        <v>30</v>
      </c>
      <c r="D27" s="10" t="s">
        <v>20</v>
      </c>
      <c r="E27" s="27">
        <v>60</v>
      </c>
      <c r="F27" s="33">
        <v>50</v>
      </c>
      <c r="G27" s="31">
        <f>F27/2.5</f>
        <v>20</v>
      </c>
      <c r="H27" s="11" t="s">
        <v>24</v>
      </c>
      <c r="I27" s="12" t="s">
        <v>54</v>
      </c>
      <c r="J27" s="13">
        <v>1</v>
      </c>
      <c r="K27" s="13">
        <v>2</v>
      </c>
      <c r="L27" s="13">
        <v>4</v>
      </c>
      <c r="M27" s="13">
        <v>2</v>
      </c>
      <c r="N27" s="13">
        <v>1</v>
      </c>
      <c r="O27" s="26"/>
    </row>
    <row r="28" spans="1:15" ht="20.25" customHeight="1" x14ac:dyDescent="0.3">
      <c r="A28" s="14"/>
      <c r="C28" s="2" t="s">
        <v>49</v>
      </c>
      <c r="D28" s="2" t="s">
        <v>50</v>
      </c>
      <c r="E28" s="32"/>
      <c r="F28" s="32"/>
      <c r="H28" s="15" t="s">
        <v>48</v>
      </c>
      <c r="I28" s="10" t="s">
        <v>12</v>
      </c>
      <c r="J28" s="23">
        <v>100</v>
      </c>
      <c r="K28" s="18">
        <v>158</v>
      </c>
      <c r="L28" s="18">
        <v>478</v>
      </c>
      <c r="M28" s="18">
        <v>199</v>
      </c>
      <c r="N28" s="18">
        <v>59</v>
      </c>
      <c r="O28" s="16">
        <f t="shared" ref="O28:O29" si="3">SUM(J28:N28)</f>
        <v>994</v>
      </c>
    </row>
    <row r="29" spans="1:15" ht="20.25" customHeight="1" x14ac:dyDescent="0.3">
      <c r="A29" s="14"/>
      <c r="E29" s="32"/>
      <c r="F29" s="32"/>
      <c r="H29" s="15"/>
      <c r="I29" s="10" t="s">
        <v>16</v>
      </c>
      <c r="J29" s="23">
        <v>140</v>
      </c>
      <c r="K29" s="18">
        <v>279</v>
      </c>
      <c r="L29" s="18">
        <v>620</v>
      </c>
      <c r="M29" s="18">
        <v>280</v>
      </c>
      <c r="N29" s="18">
        <v>120</v>
      </c>
      <c r="O29" s="16">
        <f t="shared" si="3"/>
        <v>1439</v>
      </c>
    </row>
    <row r="30" spans="1:15" ht="20.25" customHeight="1" x14ac:dyDescent="0.3">
      <c r="A30" s="14"/>
      <c r="E30" s="32"/>
      <c r="F30" s="32"/>
      <c r="H30" s="15"/>
      <c r="I30" s="10"/>
    </row>
    <row r="31" spans="1:15" ht="232.5" customHeight="1" x14ac:dyDescent="0.3">
      <c r="A31" s="10"/>
      <c r="B31" s="10" t="s">
        <v>31</v>
      </c>
      <c r="C31" s="10" t="s">
        <v>32</v>
      </c>
      <c r="D31" s="10" t="s">
        <v>21</v>
      </c>
      <c r="E31" s="27">
        <v>70</v>
      </c>
      <c r="F31" s="33">
        <v>60</v>
      </c>
      <c r="G31" s="31">
        <f>F31/2.5</f>
        <v>24</v>
      </c>
      <c r="H31" s="11" t="s">
        <v>24</v>
      </c>
      <c r="I31" s="12" t="s">
        <v>54</v>
      </c>
      <c r="J31" s="13">
        <v>1</v>
      </c>
      <c r="K31" s="13">
        <v>2</v>
      </c>
      <c r="L31" s="13">
        <v>4</v>
      </c>
      <c r="M31" s="13">
        <v>2</v>
      </c>
      <c r="N31" s="13">
        <v>1</v>
      </c>
      <c r="O31" s="26"/>
    </row>
    <row r="32" spans="1:15" ht="20.25" customHeight="1" x14ac:dyDescent="0.3">
      <c r="A32" s="14"/>
      <c r="C32" s="2" t="s">
        <v>51</v>
      </c>
      <c r="D32" s="2" t="s">
        <v>52</v>
      </c>
      <c r="E32" s="32"/>
      <c r="F32" s="32"/>
      <c r="H32" s="15" t="s">
        <v>45</v>
      </c>
      <c r="I32" s="10" t="s">
        <v>18</v>
      </c>
      <c r="J32" s="23">
        <v>253</v>
      </c>
      <c r="K32" s="18">
        <v>506</v>
      </c>
      <c r="L32" s="18">
        <v>1012</v>
      </c>
      <c r="M32" s="18">
        <v>510</v>
      </c>
      <c r="N32" s="18">
        <v>255</v>
      </c>
      <c r="O32" s="16">
        <f t="shared" ref="O32:O34" si="4">SUM(J32:N32)</f>
        <v>2536</v>
      </c>
    </row>
    <row r="33" spans="1:15" ht="20.25" customHeight="1" x14ac:dyDescent="0.3">
      <c r="A33" s="14"/>
      <c r="E33" s="32"/>
      <c r="F33" s="32"/>
      <c r="H33" s="15" t="s">
        <v>42</v>
      </c>
      <c r="I33" s="10" t="s">
        <v>22</v>
      </c>
      <c r="J33" s="23">
        <v>559</v>
      </c>
      <c r="K33" s="18">
        <v>1098</v>
      </c>
      <c r="L33" s="18">
        <v>2256</v>
      </c>
      <c r="M33" s="18">
        <v>1082</v>
      </c>
      <c r="N33" s="18">
        <v>501</v>
      </c>
      <c r="O33" s="16">
        <f t="shared" si="4"/>
        <v>5496</v>
      </c>
    </row>
    <row r="34" spans="1:15" ht="20.25" customHeight="1" x14ac:dyDescent="0.3">
      <c r="A34" s="14"/>
      <c r="E34" s="32"/>
      <c r="F34" s="32"/>
      <c r="H34" s="15"/>
      <c r="I34" s="10" t="s">
        <v>14</v>
      </c>
      <c r="J34" s="23">
        <v>223</v>
      </c>
      <c r="K34" s="18">
        <v>446</v>
      </c>
      <c r="L34" s="18">
        <v>892</v>
      </c>
      <c r="M34" s="18">
        <v>450</v>
      </c>
      <c r="N34" s="18">
        <v>225</v>
      </c>
      <c r="O34" s="16">
        <f t="shared" si="4"/>
        <v>2236</v>
      </c>
    </row>
    <row r="35" spans="1:15" ht="20.25" customHeight="1" x14ac:dyDescent="0.3">
      <c r="A35" s="14"/>
      <c r="E35" s="32"/>
      <c r="F35" s="32"/>
      <c r="H35" s="15"/>
      <c r="I35" s="10" t="s">
        <v>15</v>
      </c>
      <c r="J35" s="23">
        <v>184</v>
      </c>
      <c r="K35" s="18">
        <v>428</v>
      </c>
      <c r="L35" s="18">
        <v>831</v>
      </c>
      <c r="M35" s="18">
        <v>412</v>
      </c>
      <c r="N35" s="18">
        <v>202</v>
      </c>
      <c r="O35" s="16">
        <f>SUM(J35:N35)</f>
        <v>2057</v>
      </c>
    </row>
    <row r="36" spans="1:15" x14ac:dyDescent="0.3">
      <c r="H36" s="22"/>
    </row>
    <row r="37" spans="1:15" x14ac:dyDescent="0.3">
      <c r="N37" s="4" t="s">
        <v>53</v>
      </c>
      <c r="O37" s="4">
        <f>SUM(O6:O35)</f>
        <v>91390</v>
      </c>
    </row>
  </sheetData>
  <phoneticPr fontId="2" type="noConversion"/>
  <pageMargins left="0.7" right="0.7" top="0.75" bottom="0.75" header="0.3" footer="0.3"/>
  <pageSetup paperSize="9" scale="3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ELLESSE</vt:lpstr>
      <vt:lpstr>ELLESSE!Print_Area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2025-04-03T13:51:53Z</cp:lastPrinted>
  <dcterms:created xsi:type="dcterms:W3CDTF">2023-05-15T09:58:55Z</dcterms:created>
  <dcterms:modified xsi:type="dcterms:W3CDTF">2026-01-22T10:11:01Z</dcterms:modified>
</cp:coreProperties>
</file>